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Sayfa1" sheetId="1" r:id="rId1"/>
    <sheet name="Sayfa3" sheetId="3" r:id="rId2"/>
    <sheet name="Sayfa2" sheetId="4" r:id="rId3"/>
  </sheets>
  <definedNames>
    <definedName name="Excel_BuiltIn_Print_Area_1">Sayfa1!$B$1:$AG$24</definedName>
  </definedNames>
  <calcPr calcId="124519"/>
</workbook>
</file>

<file path=xl/calcChain.xml><?xml version="1.0" encoding="utf-8"?>
<calcChain xmlns="http://schemas.openxmlformats.org/spreadsheetml/2006/main">
  <c r="N8" i="1"/>
  <c r="N9"/>
  <c r="AC9" s="1"/>
  <c r="N10"/>
  <c r="N11"/>
  <c r="N12"/>
  <c r="N13"/>
  <c r="AC13" s="1"/>
  <c r="N14"/>
  <c r="AC14" s="1"/>
  <c r="N15"/>
  <c r="N16"/>
  <c r="N17"/>
  <c r="AC17" s="1"/>
  <c r="N18"/>
  <c r="N19"/>
  <c r="N20"/>
  <c r="N21"/>
  <c r="AC21" s="1"/>
  <c r="N22"/>
  <c r="AC22" s="1"/>
  <c r="N23"/>
  <c r="N24"/>
  <c r="N25"/>
  <c r="AC25" s="1"/>
  <c r="N26"/>
  <c r="N27"/>
  <c r="N28"/>
  <c r="N29"/>
  <c r="AC29" s="1"/>
  <c r="N30"/>
  <c r="AC30" s="1"/>
  <c r="N31"/>
  <c r="N7"/>
  <c r="AC7" s="1"/>
  <c r="R8"/>
  <c r="AD8" s="1"/>
  <c r="R9"/>
  <c r="AD9" s="1"/>
  <c r="R10"/>
  <c r="AD10" s="1"/>
  <c r="R11"/>
  <c r="AD11" s="1"/>
  <c r="R12"/>
  <c r="AD12" s="1"/>
  <c r="R13"/>
  <c r="AD13" s="1"/>
  <c r="R14"/>
  <c r="AD14" s="1"/>
  <c r="R15"/>
  <c r="AD15" s="1"/>
  <c r="R16"/>
  <c r="AD16" s="1"/>
  <c r="R17"/>
  <c r="AD17" s="1"/>
  <c r="R18"/>
  <c r="AD18" s="1"/>
  <c r="R19"/>
  <c r="AD19" s="1"/>
  <c r="R20"/>
  <c r="AD20" s="1"/>
  <c r="R21"/>
  <c r="AD21" s="1"/>
  <c r="R22"/>
  <c r="AD22" s="1"/>
  <c r="R23"/>
  <c r="AD23" s="1"/>
  <c r="R24"/>
  <c r="AD24" s="1"/>
  <c r="R25"/>
  <c r="AD25" s="1"/>
  <c r="R26"/>
  <c r="AD26" s="1"/>
  <c r="R27"/>
  <c r="AD27" s="1"/>
  <c r="R28"/>
  <c r="AD28" s="1"/>
  <c r="R29"/>
  <c r="AD29" s="1"/>
  <c r="R30"/>
  <c r="AD30" s="1"/>
  <c r="R31"/>
  <c r="AD31" s="1"/>
  <c r="O8"/>
  <c r="P8"/>
  <c r="AC8"/>
  <c r="O9"/>
  <c r="P9" s="1"/>
  <c r="O10"/>
  <c r="P10"/>
  <c r="AC10"/>
  <c r="O11"/>
  <c r="P11" s="1"/>
  <c r="AC11"/>
  <c r="O12"/>
  <c r="P12"/>
  <c r="AC12"/>
  <c r="O13"/>
  <c r="P13" s="1"/>
  <c r="O14"/>
  <c r="P14"/>
  <c r="O15"/>
  <c r="P15" s="1"/>
  <c r="AC15"/>
  <c r="O16"/>
  <c r="P16"/>
  <c r="AC16"/>
  <c r="O17"/>
  <c r="P17" s="1"/>
  <c r="O18"/>
  <c r="P18"/>
  <c r="AC18"/>
  <c r="O19"/>
  <c r="P19" s="1"/>
  <c r="AC19"/>
  <c r="O20"/>
  <c r="P20"/>
  <c r="AC20"/>
  <c r="O21"/>
  <c r="P21" s="1"/>
  <c r="O22"/>
  <c r="P22"/>
  <c r="O23"/>
  <c r="P23" s="1"/>
  <c r="AC23"/>
  <c r="O24"/>
  <c r="P24"/>
  <c r="AC24"/>
  <c r="O25"/>
  <c r="P25" s="1"/>
  <c r="O26"/>
  <c r="P26"/>
  <c r="AC26"/>
  <c r="O27"/>
  <c r="P27" s="1"/>
  <c r="AC27"/>
  <c r="O28"/>
  <c r="P28"/>
  <c r="AC28"/>
  <c r="O29"/>
  <c r="P29" s="1"/>
  <c r="O30"/>
  <c r="P30"/>
  <c r="O31"/>
  <c r="P31" s="1"/>
  <c r="AC31"/>
  <c r="O7"/>
  <c r="P7" l="1"/>
  <c r="R7" s="1"/>
  <c r="AE29"/>
  <c r="AE21"/>
  <c r="AE13"/>
  <c r="AE31"/>
  <c r="AE15"/>
  <c r="AE25"/>
  <c r="AE17"/>
  <c r="AE9"/>
  <c r="AE27"/>
  <c r="AE19"/>
  <c r="AE11"/>
  <c r="AE26"/>
  <c r="AE10"/>
  <c r="AE23"/>
  <c r="AE30"/>
  <c r="AE28"/>
  <c r="AE18"/>
  <c r="AE16"/>
  <c r="AE14"/>
  <c r="AE12"/>
  <c r="AE8"/>
  <c r="AE24"/>
  <c r="AE22"/>
  <c r="AE20"/>
  <c r="AD7" l="1"/>
  <c r="AE7" s="1"/>
</calcChain>
</file>

<file path=xl/sharedStrings.xml><?xml version="1.0" encoding="utf-8"?>
<sst xmlns="http://schemas.openxmlformats.org/spreadsheetml/2006/main" count="57" uniqueCount="56">
  <si>
    <t>SIRA NO.</t>
  </si>
  <si>
    <t xml:space="preserve">                                  ADI SOYADI</t>
  </si>
  <si>
    <t>ATAMAYA ESAS BRANŞI</t>
  </si>
  <si>
    <t>HAFTALIK DERS SAATİ</t>
  </si>
  <si>
    <t>AYLIK KAR. OK. DERS TOP.</t>
  </si>
  <si>
    <t>AÇIKLAMALAR</t>
  </si>
  <si>
    <t>GEÇİCİ OLARAK  GÖREVLİ OLDUĞU  OKULUN ADI</t>
  </si>
  <si>
    <t>E</t>
  </si>
  <si>
    <t>ÜCRET TOPLAMI</t>
  </si>
  <si>
    <t>G</t>
  </si>
  <si>
    <t>SIN.REH.ÖĞ. / SOS. ETK.           (YÜZ YÜZE YAPILAN)</t>
  </si>
  <si>
    <t>ÖĞR. SOS. VE KİŞ. HİZM.</t>
  </si>
  <si>
    <t>DERS NİT.YÖN.GÖREVİ</t>
  </si>
  <si>
    <t>PLAN. VE BAK.-ON. GÖR.</t>
  </si>
  <si>
    <t>İŞLETMELERDE MES. EĞ.</t>
  </si>
  <si>
    <t>DERS DIŞI EĞİTİM ÇAL.</t>
  </si>
  <si>
    <t>NÖBET GÖREVİ</t>
  </si>
  <si>
    <t>BELLETİCİLİK</t>
  </si>
  <si>
    <t>GÖREVİ (Öğretmen, Müdür, Md.Yrd.,Şef vs.)</t>
  </si>
  <si>
    <t>T.C.</t>
  </si>
  <si>
    <t>ALAŞEHİR KAYMAKAMLIĞI</t>
  </si>
  <si>
    <t>……………………………………………………</t>
  </si>
  <si>
    <t xml:space="preserve">ALAŞEHİR İLÇE MİLLİ  EĞİTİM MÜDÜRLÜĞÜNE </t>
  </si>
  <si>
    <t>…………………………………</t>
  </si>
  <si>
    <t>Okul Müdürü</t>
  </si>
  <si>
    <t>Sedat KOYUNCU</t>
  </si>
  <si>
    <t>Şube Müdürü</t>
  </si>
  <si>
    <t>O N A Y</t>
  </si>
  <si>
    <t>Hüseyin GÜNEŞ</t>
  </si>
  <si>
    <t>İlçe  Milli Eğitim Müdürü</t>
  </si>
  <si>
    <t>DESTEK EĞİTİM  ODASI</t>
  </si>
  <si>
    <r>
      <rPr>
        <b/>
        <sz val="10"/>
        <rFont val="Times New Roman"/>
        <family val="1"/>
        <charset val="162"/>
      </rPr>
      <t xml:space="preserve">Konu: </t>
    </r>
    <r>
      <rPr>
        <sz val="10"/>
        <rFont val="Times New Roman"/>
        <family val="1"/>
        <charset val="162"/>
      </rPr>
      <t>Toplu Ücret Onayı</t>
    </r>
  </si>
  <si>
    <t>Sayı  : ………………</t>
  </si>
  <si>
    <t>………………...……………….. OKULU  2019 / 2020  ÖĞRETİM  YILI  …………………. TARİHİNDEN  İTİBAREN  GEÇERLİ TOPLU ÜCRET ONAYI</t>
  </si>
  <si>
    <t xml:space="preserve">           2. İkili öğretim nedeni ile ek ücret ödenen yöneticilerimiz bu saatleri Ek Ders Niteliğinde Yönetim Görevi bölümüne ekleyip açıklamalar kısmında bu durumu belirteceklerdir.</t>
  </si>
  <si>
    <t>D.Y.KURSU</t>
  </si>
  <si>
    <t>DERSİN ADI</t>
  </si>
  <si>
    <t xml:space="preserve">DERSİN ADI </t>
  </si>
  <si>
    <t>KENDİ OKUL/KURUMUNDA OKUTTUĞU</t>
  </si>
  <si>
    <t>BAŞKA OKULDA/KURUMDA  OKUTTUĞU</t>
  </si>
  <si>
    <t>GENEL TOPLAM</t>
  </si>
  <si>
    <t>A</t>
  </si>
  <si>
    <t>B</t>
  </si>
  <si>
    <t>C</t>
  </si>
  <si>
    <t>SAATİ</t>
  </si>
  <si>
    <t>AYLIK KARŞILIĞI OKUTMASI GEREKEN DERS SAYISI</t>
  </si>
  <si>
    <t>D</t>
  </si>
  <si>
    <r>
      <t xml:space="preserve">AYLIK KARŞILIĞI TOPLAM    </t>
    </r>
    <r>
      <rPr>
        <b/>
        <sz val="7"/>
        <color rgb="FFFF0000"/>
        <rFont val="Arial"/>
        <family val="2"/>
        <charset val="162"/>
      </rPr>
      <t xml:space="preserve">(A Bölümündeki sayıya eşit) </t>
    </r>
  </si>
  <si>
    <r>
      <rPr>
        <b/>
        <sz val="11"/>
        <color rgb="FFFF0000"/>
        <rFont val="Times New Roman"/>
        <family val="1"/>
        <charset val="162"/>
      </rPr>
      <t>NOT:</t>
    </r>
    <r>
      <rPr>
        <sz val="11"/>
        <rFont val="Times New Roman"/>
        <family val="1"/>
        <charset val="162"/>
      </rPr>
      <t xml:space="preserve"> 1. Çizelge 25 kişilik hazırlanmış olup, </t>
    </r>
    <r>
      <rPr>
        <b/>
        <sz val="11"/>
        <color rgb="FFFF0000"/>
        <rFont val="Times New Roman"/>
        <family val="1"/>
        <charset val="162"/>
      </rPr>
      <t xml:space="preserve">BOYALI ALANLAR FORMÜL İÇERMEKTEDİR BU ALANLARA RAKAM YAZILMAYACAK,  </t>
    </r>
    <r>
      <rPr>
        <sz val="11"/>
        <color rgb="FFFF0000"/>
        <rFont val="Times New Roman"/>
        <family val="1"/>
        <charset val="162"/>
      </rPr>
      <t xml:space="preserve"> </t>
    </r>
    <r>
      <rPr>
        <sz val="11"/>
        <rFont val="Times New Roman"/>
        <family val="1"/>
        <charset val="162"/>
      </rPr>
      <t>fornmüllerin bozulmamasına dikkat ederek öğretmen sayısına göre satır eklenebilir ya da silinebilir.</t>
    </r>
  </si>
  <si>
    <t>İYEP</t>
  </si>
  <si>
    <r>
      <t xml:space="preserve">TOPLAM  ÜCRET </t>
    </r>
    <r>
      <rPr>
        <b/>
        <sz val="10"/>
        <color rgb="FFFF0000"/>
        <rFont val="Arial"/>
        <family val="2"/>
        <charset val="162"/>
      </rPr>
      <t>(E+1+2+3+4+5+6+7+8+9+10+11 )</t>
    </r>
  </si>
  <si>
    <t xml:space="preserve">DERS DIŞ. HAZ. VE PLAN.   </t>
  </si>
  <si>
    <r>
      <t xml:space="preserve">ÜCRETLİ DERS SAATİ   </t>
    </r>
    <r>
      <rPr>
        <b/>
        <sz val="8"/>
        <color rgb="FFFF0000"/>
        <rFont val="Arial"/>
        <family val="2"/>
        <charset val="162"/>
      </rPr>
      <t xml:space="preserve"> (B+C)-(D)  </t>
    </r>
    <r>
      <rPr>
        <b/>
        <sz val="8"/>
        <rFont val="Arial"/>
        <family val="2"/>
        <charset val="162"/>
      </rPr>
      <t xml:space="preserve"> </t>
    </r>
  </si>
  <si>
    <t>../.../2020</t>
  </si>
  <si>
    <t>…/.../2020</t>
  </si>
  <si>
    <r>
      <t xml:space="preserve">                Okulumuz/Kurumumuzda ücretli ders görevi verilen yönetici ve  öğretmenlerin 657 sayılı Kanunun 89. ve 176. maddelerine ve 16/12/2006 Tarih ve 26378 Sayılı Resmi Gazetede yayımlanan </t>
    </r>
    <r>
      <rPr>
        <b/>
        <sz val="10"/>
        <rFont val="Times New Roman"/>
        <family val="1"/>
        <charset val="162"/>
      </rPr>
      <t xml:space="preserve">MEB Yönetici ve Öğretmenlerin Ders ve Ek Ders Saatlerine İlişkin Karara </t>
    </r>
    <r>
      <rPr>
        <sz val="10"/>
        <rFont val="Times New Roman"/>
        <family val="1"/>
        <charset val="162"/>
      </rPr>
      <t xml:space="preserve">uygun olarak.  31/12/2019 Tarih ve 30995 (Mükerrer) Sayılı Resmi Gazetede yayımlanan  21/12/2019 tarih ve 7197  sayılı  2020 mali yılı bütçe kanununun ilgili maddelerine göre  </t>
    </r>
    <r>
      <rPr>
        <b/>
        <sz val="10"/>
        <rFont val="Times New Roman"/>
        <family val="1"/>
        <charset val="162"/>
      </rPr>
      <t>…./.../ 2020</t>
    </r>
    <r>
      <rPr>
        <sz val="10"/>
        <rFont val="Times New Roman"/>
        <family val="1"/>
        <charset val="162"/>
      </rPr>
      <t xml:space="preserve"> tarihlerinden itibaren  isimleri karşılarında gösterilen ücretli dersleri okutmaları ve gündüz ücreti için  </t>
    </r>
    <r>
      <rPr>
        <b/>
        <sz val="10"/>
        <rFont val="Times New Roman"/>
        <family val="1"/>
        <charset val="162"/>
      </rPr>
      <t>katsayı x 140</t>
    </r>
    <r>
      <rPr>
        <sz val="10"/>
        <rFont val="Times New Roman"/>
        <family val="1"/>
        <charset val="162"/>
      </rPr>
      <t xml:space="preserve">, gece ücreti için </t>
    </r>
    <r>
      <rPr>
        <b/>
        <sz val="10"/>
        <rFont val="Times New Roman"/>
        <family val="1"/>
        <charset val="162"/>
      </rPr>
      <t xml:space="preserve">katsayı  x 150 </t>
    </r>
    <r>
      <rPr>
        <sz val="10"/>
        <rFont val="Times New Roman"/>
        <family val="1"/>
        <charset val="162"/>
      </rPr>
      <t xml:space="preserve">tutarındaki ücretin tahakkuku için gereğini;
              Olurlarınıza arz ederim.
</t>
    </r>
  </si>
</sst>
</file>

<file path=xl/styles.xml><?xml version="1.0" encoding="utf-8"?>
<styleSheet xmlns="http://schemas.openxmlformats.org/spreadsheetml/2006/main">
  <numFmts count="1">
    <numFmt numFmtId="164" formatCode="dd\/mm\/yyyy"/>
  </numFmts>
  <fonts count="17"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name val="Arial"/>
      <family val="2"/>
      <charset val="162"/>
    </font>
    <font>
      <sz val="11"/>
      <name val="Times New Roman"/>
      <family val="1"/>
      <charset val="162"/>
    </font>
    <font>
      <sz val="10"/>
      <name val="Arial"/>
      <family val="2"/>
    </font>
    <font>
      <b/>
      <sz val="11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8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7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horizontal="left" vertical="center"/>
    </xf>
    <xf numFmtId="164" fontId="6" fillId="0" borderId="15" xfId="0" applyNumberFormat="1" applyFont="1" applyBorder="1" applyAlignment="1">
      <alignment horizontal="left" vertical="center"/>
    </xf>
    <xf numFmtId="164" fontId="6" fillId="0" borderId="16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5" fillId="0" borderId="4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textRotation="90" wrapText="1"/>
    </xf>
    <xf numFmtId="0" fontId="6" fillId="0" borderId="42" xfId="0" applyFont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textRotation="90" wrapText="1"/>
    </xf>
    <xf numFmtId="0" fontId="2" fillId="0" borderId="22" xfId="0" applyFont="1" applyFill="1" applyBorder="1" applyAlignment="1">
      <alignment horizontal="center" textRotation="90" wrapText="1"/>
    </xf>
    <xf numFmtId="0" fontId="2" fillId="0" borderId="22" xfId="0" applyFont="1" applyFill="1" applyBorder="1" applyAlignment="1">
      <alignment textRotation="90" wrapText="1"/>
    </xf>
    <xf numFmtId="0" fontId="6" fillId="0" borderId="1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textRotation="90" wrapText="1"/>
    </xf>
    <xf numFmtId="0" fontId="1" fillId="0" borderId="26" xfId="0" applyFont="1" applyFill="1" applyBorder="1" applyAlignment="1">
      <alignment horizontal="center" textRotation="90" wrapText="1"/>
    </xf>
    <xf numFmtId="0" fontId="1" fillId="0" borderId="27" xfId="0" applyFont="1" applyFill="1" applyBorder="1" applyAlignment="1">
      <alignment horizontal="center" textRotation="90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wrapText="1"/>
    </xf>
    <xf numFmtId="0" fontId="1" fillId="0" borderId="34" xfId="0" applyFont="1" applyFill="1" applyBorder="1" applyAlignment="1">
      <alignment horizontal="center" textRotation="90" wrapText="1"/>
    </xf>
    <xf numFmtId="0" fontId="1" fillId="0" borderId="35" xfId="0" applyFont="1" applyFill="1" applyBorder="1" applyAlignment="1">
      <alignment horizontal="center" textRotation="90" wrapText="1"/>
    </xf>
    <xf numFmtId="0" fontId="1" fillId="0" borderId="36" xfId="0" applyFont="1" applyFill="1" applyBorder="1" applyAlignment="1">
      <alignment horizontal="center" textRotation="90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41" xfId="0" applyFont="1" applyBorder="1" applyAlignment="1">
      <alignment horizontal="center" vertical="center" textRotation="90" wrapText="1"/>
    </xf>
    <xf numFmtId="0" fontId="1" fillId="0" borderId="52" xfId="0" applyFont="1" applyFill="1" applyBorder="1" applyAlignment="1">
      <alignment horizontal="center" textRotation="90" wrapText="1"/>
    </xf>
    <xf numFmtId="0" fontId="1" fillId="0" borderId="48" xfId="0" applyFont="1" applyFill="1" applyBorder="1" applyAlignment="1">
      <alignment horizontal="center" textRotation="90" wrapText="1"/>
    </xf>
    <xf numFmtId="0" fontId="1" fillId="0" borderId="49" xfId="0" applyFont="1" applyFill="1" applyBorder="1" applyAlignment="1">
      <alignment horizontal="center" textRotation="90" wrapText="1"/>
    </xf>
    <xf numFmtId="0" fontId="6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T88"/>
  <sheetViews>
    <sheetView tabSelected="1" topLeftCell="A28" workbookViewId="0">
      <selection activeCell="I48" sqref="I48"/>
    </sheetView>
  </sheetViews>
  <sheetFormatPr defaultRowHeight="12.75"/>
  <cols>
    <col min="1" max="1" width="0.5703125" customWidth="1"/>
    <col min="2" max="2" width="3.42578125" customWidth="1"/>
    <col min="3" max="3" width="14.28515625" customWidth="1"/>
    <col min="4" max="5" width="10.7109375" customWidth="1"/>
    <col min="6" max="6" width="8.28515625" customWidth="1"/>
    <col min="7" max="7" width="27.85546875" customWidth="1"/>
    <col min="8" max="8" width="6.140625" customWidth="1"/>
    <col min="9" max="9" width="28.5703125" customWidth="1"/>
    <col min="10" max="10" width="5.140625" customWidth="1"/>
    <col min="11" max="11" width="17.7109375" customWidth="1"/>
    <col min="12" max="13" width="3.7109375" customWidth="1"/>
    <col min="14" max="14" width="4.85546875" customWidth="1"/>
    <col min="15" max="15" width="4.85546875" hidden="1" customWidth="1"/>
    <col min="16" max="16" width="4.42578125" customWidth="1"/>
    <col min="17" max="17" width="4.85546875" customWidth="1"/>
    <col min="18" max="18" width="5.28515625" customWidth="1"/>
    <col min="19" max="28" width="3.7109375" customWidth="1"/>
    <col min="29" max="29" width="4.7109375" customWidth="1"/>
    <col min="30" max="30" width="5.7109375" customWidth="1"/>
    <col min="31" max="31" width="4.7109375" customWidth="1"/>
    <col min="32" max="32" width="14.140625" customWidth="1"/>
    <col min="33" max="33" width="4.85546875" customWidth="1"/>
  </cols>
  <sheetData>
    <row r="1" spans="2:46" ht="18.75" customHeight="1">
      <c r="B1" s="71" t="s">
        <v>33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</row>
    <row r="2" spans="2:46" ht="9" customHeight="1" thickBot="1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2:46" ht="17.25" customHeight="1" thickBot="1">
      <c r="B3" s="72" t="s">
        <v>0</v>
      </c>
      <c r="C3" s="75" t="s">
        <v>1</v>
      </c>
      <c r="D3" s="75" t="s">
        <v>2</v>
      </c>
      <c r="E3" s="75" t="s">
        <v>18</v>
      </c>
      <c r="F3" s="42" t="s">
        <v>41</v>
      </c>
      <c r="G3" s="75" t="s">
        <v>38</v>
      </c>
      <c r="H3" s="75"/>
      <c r="I3" s="75" t="s">
        <v>39</v>
      </c>
      <c r="J3" s="75"/>
      <c r="K3" s="88" t="s">
        <v>6</v>
      </c>
      <c r="L3" s="88"/>
      <c r="M3" s="89"/>
      <c r="N3" s="66" t="s">
        <v>3</v>
      </c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  <c r="AC3" s="105" t="s">
        <v>4</v>
      </c>
      <c r="AD3" s="85" t="s">
        <v>50</v>
      </c>
      <c r="AE3" s="78" t="s">
        <v>40</v>
      </c>
      <c r="AF3" s="81" t="s">
        <v>5</v>
      </c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2:46" ht="14.25" customHeight="1" thickBot="1">
      <c r="B4" s="73"/>
      <c r="C4" s="76"/>
      <c r="D4" s="76"/>
      <c r="E4" s="76"/>
      <c r="F4" s="94" t="s">
        <v>45</v>
      </c>
      <c r="G4" s="76" t="s">
        <v>36</v>
      </c>
      <c r="H4" s="43" t="s">
        <v>42</v>
      </c>
      <c r="I4" s="76" t="s">
        <v>37</v>
      </c>
      <c r="J4" s="43" t="s">
        <v>43</v>
      </c>
      <c r="K4" s="90"/>
      <c r="L4" s="90"/>
      <c r="M4" s="91"/>
      <c r="N4" s="84" t="s">
        <v>46</v>
      </c>
      <c r="O4" s="53"/>
      <c r="P4" s="69" t="s">
        <v>8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0"/>
      <c r="AC4" s="106"/>
      <c r="AD4" s="86"/>
      <c r="AE4" s="79"/>
      <c r="AF4" s="8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2:46" ht="12" customHeight="1" thickBot="1">
      <c r="B5" s="73"/>
      <c r="C5" s="76"/>
      <c r="D5" s="76"/>
      <c r="E5" s="76"/>
      <c r="F5" s="104"/>
      <c r="G5" s="76"/>
      <c r="H5" s="94" t="s">
        <v>44</v>
      </c>
      <c r="I5" s="76"/>
      <c r="J5" s="94" t="s">
        <v>44</v>
      </c>
      <c r="K5" s="90"/>
      <c r="L5" s="90"/>
      <c r="M5" s="91"/>
      <c r="N5" s="84"/>
      <c r="O5" s="53"/>
      <c r="P5" s="54" t="s">
        <v>7</v>
      </c>
      <c r="Q5" s="55" t="s">
        <v>9</v>
      </c>
      <c r="R5" s="54">
        <v>1</v>
      </c>
      <c r="S5" s="54">
        <v>2</v>
      </c>
      <c r="T5" s="54">
        <v>3</v>
      </c>
      <c r="U5" s="54">
        <v>4</v>
      </c>
      <c r="V5" s="54">
        <v>5</v>
      </c>
      <c r="W5" s="54">
        <v>6</v>
      </c>
      <c r="X5" s="54">
        <v>7</v>
      </c>
      <c r="Y5" s="54">
        <v>8</v>
      </c>
      <c r="Z5" s="54">
        <v>9</v>
      </c>
      <c r="AA5" s="54">
        <v>10</v>
      </c>
      <c r="AB5" s="44">
        <v>11</v>
      </c>
      <c r="AC5" s="106"/>
      <c r="AD5" s="86"/>
      <c r="AE5" s="79"/>
      <c r="AF5" s="82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2:46" ht="111.75" customHeight="1" thickBot="1">
      <c r="B6" s="74"/>
      <c r="C6" s="77"/>
      <c r="D6" s="77"/>
      <c r="E6" s="77"/>
      <c r="F6" s="95"/>
      <c r="G6" s="77"/>
      <c r="H6" s="95"/>
      <c r="I6" s="77"/>
      <c r="J6" s="95"/>
      <c r="K6" s="92"/>
      <c r="L6" s="92"/>
      <c r="M6" s="93"/>
      <c r="N6" s="56" t="s">
        <v>47</v>
      </c>
      <c r="O6" s="57"/>
      <c r="P6" s="57" t="s">
        <v>52</v>
      </c>
      <c r="Q6" s="58" t="s">
        <v>10</v>
      </c>
      <c r="R6" s="57" t="s">
        <v>51</v>
      </c>
      <c r="S6" s="57" t="s">
        <v>11</v>
      </c>
      <c r="T6" s="57" t="s">
        <v>12</v>
      </c>
      <c r="U6" s="57" t="s">
        <v>13</v>
      </c>
      <c r="V6" s="57" t="s">
        <v>14</v>
      </c>
      <c r="W6" s="57" t="s">
        <v>15</v>
      </c>
      <c r="X6" s="57" t="s">
        <v>16</v>
      </c>
      <c r="Y6" s="57" t="s">
        <v>17</v>
      </c>
      <c r="Z6" s="57" t="s">
        <v>30</v>
      </c>
      <c r="AA6" s="57" t="s">
        <v>35</v>
      </c>
      <c r="AB6" s="45" t="s">
        <v>49</v>
      </c>
      <c r="AC6" s="107"/>
      <c r="AD6" s="87"/>
      <c r="AE6" s="80"/>
      <c r="AF6" s="83"/>
      <c r="AG6" s="1"/>
      <c r="AH6" s="1"/>
      <c r="AI6" s="2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2:46" ht="20.100000000000001" customHeight="1">
      <c r="B7" s="23">
        <v>1</v>
      </c>
      <c r="C7" s="35"/>
      <c r="D7" s="6"/>
      <c r="E7" s="6"/>
      <c r="F7" s="30"/>
      <c r="G7" s="6"/>
      <c r="H7" s="30"/>
      <c r="I7" s="30"/>
      <c r="J7" s="31"/>
      <c r="K7" s="108"/>
      <c r="L7" s="108"/>
      <c r="M7" s="109"/>
      <c r="N7" s="49">
        <f>F7</f>
        <v>0</v>
      </c>
      <c r="O7" s="59">
        <f>(H7+J7)-F7</f>
        <v>0</v>
      </c>
      <c r="P7" s="37">
        <f t="shared" ref="P7:P31" si="0">IF(O7&lt;=0,0,IF(O7&gt;0,O7))</f>
        <v>0</v>
      </c>
      <c r="Q7" s="21"/>
      <c r="R7" s="37">
        <f>IF(F7-15&lt;0,0,IF(N7+P7+Q7+Z7+AA7&lt;10,0,IF(N7+P7+Q7+Z7+AA7&lt;20,1,IF(N7+P7+Q7+Z7+AA7&lt;30,2,IF(N7+P7+Q7+Z7+AA7&gt;=30,3)))))</f>
        <v>0</v>
      </c>
      <c r="S7" s="21"/>
      <c r="T7" s="21"/>
      <c r="U7" s="21"/>
      <c r="V7" s="21"/>
      <c r="W7" s="21"/>
      <c r="X7" s="21"/>
      <c r="Y7" s="21"/>
      <c r="Z7" s="21"/>
      <c r="AA7" s="60"/>
      <c r="AB7" s="21"/>
      <c r="AC7" s="61">
        <f>N7</f>
        <v>0</v>
      </c>
      <c r="AD7" s="38">
        <f>P7+R7+S7+T7+U7+V7+W7+X7+Y7+Z7+AA7</f>
        <v>0</v>
      </c>
      <c r="AE7" s="39">
        <f>AC7+AD7</f>
        <v>0</v>
      </c>
      <c r="AF7" s="1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2:46" ht="20.100000000000001" customHeight="1">
      <c r="B8" s="22">
        <v>2</v>
      </c>
      <c r="C8" s="10"/>
      <c r="D8" s="3"/>
      <c r="E8" s="3"/>
      <c r="F8" s="3"/>
      <c r="G8" s="3"/>
      <c r="H8" s="3"/>
      <c r="I8" s="3"/>
      <c r="J8" s="17"/>
      <c r="K8" s="97"/>
      <c r="L8" s="97"/>
      <c r="M8" s="98"/>
      <c r="N8" s="49">
        <f t="shared" ref="N8:N31" si="1">F8</f>
        <v>0</v>
      </c>
      <c r="O8" s="59">
        <f t="shared" ref="O8:O31" si="2">(H8+J8)-F8</f>
        <v>0</v>
      </c>
      <c r="P8" s="37">
        <f t="shared" si="0"/>
        <v>0</v>
      </c>
      <c r="Q8" s="21"/>
      <c r="R8" s="37">
        <f t="shared" ref="R8:R31" si="3">IF(F8-15&lt;0,0,IF(N8+P8+Q8+Z8+AA8&lt;10,0,IF(N8+P8+Q8+Z8+AA8&lt;20,1,IF(N8+P8+Q8+Z8+AA8&lt;30,2,IF(N8+P8+Q8+Z8+AA8&gt;=30,3)))))</f>
        <v>0</v>
      </c>
      <c r="S8" s="21"/>
      <c r="T8" s="21"/>
      <c r="U8" s="21"/>
      <c r="V8" s="21"/>
      <c r="W8" s="21"/>
      <c r="X8" s="21"/>
      <c r="Y8" s="21"/>
      <c r="Z8" s="21"/>
      <c r="AA8" s="60"/>
      <c r="AB8" s="64"/>
      <c r="AC8" s="61">
        <f t="shared" ref="AC8:AC31" si="4">N8</f>
        <v>0</v>
      </c>
      <c r="AD8" s="38">
        <f t="shared" ref="AD8:AD31" si="5">P8+R8+S8+T8+U8+V8+W8+X8+Y8+Z8+AA8</f>
        <v>0</v>
      </c>
      <c r="AE8" s="39">
        <f t="shared" ref="AE8:AE31" si="6">AC8+AD8</f>
        <v>0</v>
      </c>
      <c r="AF8" s="18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2:46" ht="20.100000000000001" customHeight="1">
      <c r="B9" s="23">
        <v>3</v>
      </c>
      <c r="C9" s="10"/>
      <c r="D9" s="3"/>
      <c r="E9" s="3"/>
      <c r="F9" s="3"/>
      <c r="G9" s="3"/>
      <c r="H9" s="3"/>
      <c r="I9" s="3"/>
      <c r="J9" s="17"/>
      <c r="K9" s="97"/>
      <c r="L9" s="97"/>
      <c r="M9" s="98"/>
      <c r="N9" s="49">
        <f t="shared" si="1"/>
        <v>0</v>
      </c>
      <c r="O9" s="59">
        <f t="shared" si="2"/>
        <v>0</v>
      </c>
      <c r="P9" s="37">
        <f t="shared" si="0"/>
        <v>0</v>
      </c>
      <c r="Q9" s="21"/>
      <c r="R9" s="37">
        <f t="shared" si="3"/>
        <v>0</v>
      </c>
      <c r="S9" s="21"/>
      <c r="T9" s="21"/>
      <c r="U9" s="21"/>
      <c r="V9" s="21"/>
      <c r="W9" s="21"/>
      <c r="X9" s="21"/>
      <c r="Y9" s="21"/>
      <c r="Z9" s="21"/>
      <c r="AA9" s="60"/>
      <c r="AB9" s="64"/>
      <c r="AC9" s="61">
        <f t="shared" si="4"/>
        <v>0</v>
      </c>
      <c r="AD9" s="38">
        <f t="shared" si="5"/>
        <v>0</v>
      </c>
      <c r="AE9" s="39">
        <f t="shared" si="6"/>
        <v>0</v>
      </c>
      <c r="AF9" s="18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2:46" ht="20.100000000000001" customHeight="1">
      <c r="B10" s="22">
        <v>4</v>
      </c>
      <c r="C10" s="10"/>
      <c r="D10" s="3"/>
      <c r="E10" s="3"/>
      <c r="F10" s="3"/>
      <c r="G10" s="3"/>
      <c r="H10" s="3"/>
      <c r="I10" s="3"/>
      <c r="J10" s="17"/>
      <c r="K10" s="97"/>
      <c r="L10" s="97"/>
      <c r="M10" s="98"/>
      <c r="N10" s="49">
        <f t="shared" si="1"/>
        <v>0</v>
      </c>
      <c r="O10" s="59">
        <f t="shared" si="2"/>
        <v>0</v>
      </c>
      <c r="P10" s="37">
        <f t="shared" si="0"/>
        <v>0</v>
      </c>
      <c r="Q10" s="21"/>
      <c r="R10" s="37">
        <f t="shared" si="3"/>
        <v>0</v>
      </c>
      <c r="S10" s="21"/>
      <c r="T10" s="21"/>
      <c r="U10" s="21"/>
      <c r="V10" s="21"/>
      <c r="W10" s="21"/>
      <c r="X10" s="21"/>
      <c r="Y10" s="21"/>
      <c r="Z10" s="21"/>
      <c r="AA10" s="60"/>
      <c r="AB10" s="64"/>
      <c r="AC10" s="61">
        <f t="shared" si="4"/>
        <v>0</v>
      </c>
      <c r="AD10" s="38">
        <f t="shared" si="5"/>
        <v>0</v>
      </c>
      <c r="AE10" s="39">
        <f t="shared" si="6"/>
        <v>0</v>
      </c>
      <c r="AF10" s="18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2:46" ht="20.100000000000001" customHeight="1">
      <c r="B11" s="23">
        <v>5</v>
      </c>
      <c r="C11" s="10"/>
      <c r="D11" s="3"/>
      <c r="E11" s="3"/>
      <c r="F11" s="3"/>
      <c r="G11" s="3"/>
      <c r="H11" s="3"/>
      <c r="I11" s="3"/>
      <c r="J11" s="17"/>
      <c r="K11" s="97"/>
      <c r="L11" s="97"/>
      <c r="M11" s="98"/>
      <c r="N11" s="49">
        <f t="shared" si="1"/>
        <v>0</v>
      </c>
      <c r="O11" s="59">
        <f t="shared" si="2"/>
        <v>0</v>
      </c>
      <c r="P11" s="37">
        <f t="shared" si="0"/>
        <v>0</v>
      </c>
      <c r="Q11" s="21"/>
      <c r="R11" s="37">
        <f t="shared" si="3"/>
        <v>0</v>
      </c>
      <c r="S11" s="21"/>
      <c r="T11" s="21"/>
      <c r="U11" s="21"/>
      <c r="V11" s="21"/>
      <c r="W11" s="21"/>
      <c r="X11" s="21"/>
      <c r="Y11" s="21"/>
      <c r="Z11" s="21"/>
      <c r="AA11" s="60"/>
      <c r="AB11" s="64"/>
      <c r="AC11" s="61">
        <f t="shared" si="4"/>
        <v>0</v>
      </c>
      <c r="AD11" s="38">
        <f t="shared" si="5"/>
        <v>0</v>
      </c>
      <c r="AE11" s="39">
        <f t="shared" si="6"/>
        <v>0</v>
      </c>
      <c r="AF11" s="18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2:46" ht="20.100000000000001" customHeight="1">
      <c r="B12" s="22">
        <v>6</v>
      </c>
      <c r="C12" s="10"/>
      <c r="D12" s="3"/>
      <c r="E12" s="3"/>
      <c r="F12" s="3"/>
      <c r="G12" s="3"/>
      <c r="H12" s="3"/>
      <c r="I12" s="3"/>
      <c r="J12" s="17"/>
      <c r="K12" s="97"/>
      <c r="L12" s="97"/>
      <c r="M12" s="98"/>
      <c r="N12" s="49">
        <f t="shared" si="1"/>
        <v>0</v>
      </c>
      <c r="O12" s="59">
        <f t="shared" si="2"/>
        <v>0</v>
      </c>
      <c r="P12" s="37">
        <f t="shared" si="0"/>
        <v>0</v>
      </c>
      <c r="Q12" s="21"/>
      <c r="R12" s="37">
        <f t="shared" si="3"/>
        <v>0</v>
      </c>
      <c r="S12" s="21"/>
      <c r="T12" s="21"/>
      <c r="U12" s="21"/>
      <c r="V12" s="21"/>
      <c r="W12" s="21"/>
      <c r="X12" s="21"/>
      <c r="Y12" s="21"/>
      <c r="Z12" s="21"/>
      <c r="AA12" s="60"/>
      <c r="AB12" s="64"/>
      <c r="AC12" s="61">
        <f t="shared" si="4"/>
        <v>0</v>
      </c>
      <c r="AD12" s="38">
        <f t="shared" si="5"/>
        <v>0</v>
      </c>
      <c r="AE12" s="39">
        <f t="shared" si="6"/>
        <v>0</v>
      </c>
      <c r="AF12" s="18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2:46" ht="20.100000000000001" customHeight="1">
      <c r="B13" s="23">
        <v>7</v>
      </c>
      <c r="C13" s="10"/>
      <c r="D13" s="3"/>
      <c r="E13" s="3"/>
      <c r="F13" s="3"/>
      <c r="G13" s="3"/>
      <c r="H13" s="3"/>
      <c r="I13" s="3"/>
      <c r="J13" s="17"/>
      <c r="K13" s="97"/>
      <c r="L13" s="97"/>
      <c r="M13" s="98"/>
      <c r="N13" s="49">
        <f t="shared" si="1"/>
        <v>0</v>
      </c>
      <c r="O13" s="59">
        <f t="shared" si="2"/>
        <v>0</v>
      </c>
      <c r="P13" s="37">
        <f t="shared" si="0"/>
        <v>0</v>
      </c>
      <c r="Q13" s="21"/>
      <c r="R13" s="37">
        <f t="shared" si="3"/>
        <v>0</v>
      </c>
      <c r="S13" s="21"/>
      <c r="T13" s="21"/>
      <c r="U13" s="21"/>
      <c r="V13" s="21"/>
      <c r="W13" s="21"/>
      <c r="X13" s="21"/>
      <c r="Y13" s="21"/>
      <c r="Z13" s="21"/>
      <c r="AA13" s="60"/>
      <c r="AB13" s="64"/>
      <c r="AC13" s="61">
        <f t="shared" si="4"/>
        <v>0</v>
      </c>
      <c r="AD13" s="38">
        <f t="shared" si="5"/>
        <v>0</v>
      </c>
      <c r="AE13" s="39">
        <f t="shared" si="6"/>
        <v>0</v>
      </c>
      <c r="AF13" s="18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2:46" ht="20.100000000000001" customHeight="1">
      <c r="B14" s="22">
        <v>8</v>
      </c>
      <c r="C14" s="10"/>
      <c r="D14" s="3"/>
      <c r="E14" s="3"/>
      <c r="F14" s="3"/>
      <c r="G14" s="3"/>
      <c r="H14" s="3"/>
      <c r="I14" s="3"/>
      <c r="J14" s="17"/>
      <c r="K14" s="97"/>
      <c r="L14" s="97"/>
      <c r="M14" s="98"/>
      <c r="N14" s="49">
        <f t="shared" si="1"/>
        <v>0</v>
      </c>
      <c r="O14" s="59">
        <f t="shared" si="2"/>
        <v>0</v>
      </c>
      <c r="P14" s="37">
        <f t="shared" si="0"/>
        <v>0</v>
      </c>
      <c r="Q14" s="21"/>
      <c r="R14" s="37">
        <f t="shared" si="3"/>
        <v>0</v>
      </c>
      <c r="S14" s="21"/>
      <c r="T14" s="21"/>
      <c r="U14" s="21"/>
      <c r="V14" s="21"/>
      <c r="W14" s="21"/>
      <c r="X14" s="21"/>
      <c r="Y14" s="21"/>
      <c r="Z14" s="21"/>
      <c r="AA14" s="60"/>
      <c r="AB14" s="64"/>
      <c r="AC14" s="61">
        <f t="shared" si="4"/>
        <v>0</v>
      </c>
      <c r="AD14" s="38">
        <f t="shared" si="5"/>
        <v>0</v>
      </c>
      <c r="AE14" s="39">
        <f t="shared" si="6"/>
        <v>0</v>
      </c>
      <c r="AF14" s="18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2:46" ht="20.100000000000001" customHeight="1">
      <c r="B15" s="23">
        <v>9</v>
      </c>
      <c r="C15" s="10"/>
      <c r="D15" s="3"/>
      <c r="E15" s="3"/>
      <c r="F15" s="3"/>
      <c r="G15" s="3"/>
      <c r="H15" s="3"/>
      <c r="I15" s="3"/>
      <c r="J15" s="17"/>
      <c r="K15" s="97"/>
      <c r="L15" s="97"/>
      <c r="M15" s="98"/>
      <c r="N15" s="49">
        <f t="shared" si="1"/>
        <v>0</v>
      </c>
      <c r="O15" s="59">
        <f t="shared" si="2"/>
        <v>0</v>
      </c>
      <c r="P15" s="37">
        <f t="shared" si="0"/>
        <v>0</v>
      </c>
      <c r="Q15" s="21"/>
      <c r="R15" s="37">
        <f t="shared" si="3"/>
        <v>0</v>
      </c>
      <c r="S15" s="21"/>
      <c r="T15" s="21"/>
      <c r="U15" s="21"/>
      <c r="V15" s="21"/>
      <c r="W15" s="21"/>
      <c r="X15" s="21"/>
      <c r="Y15" s="21"/>
      <c r="Z15" s="21"/>
      <c r="AA15" s="60"/>
      <c r="AB15" s="64"/>
      <c r="AC15" s="61">
        <f t="shared" si="4"/>
        <v>0</v>
      </c>
      <c r="AD15" s="38">
        <f t="shared" si="5"/>
        <v>0</v>
      </c>
      <c r="AE15" s="39">
        <f t="shared" si="6"/>
        <v>0</v>
      </c>
      <c r="AF15" s="18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2:46" ht="20.100000000000001" customHeight="1">
      <c r="B16" s="22">
        <v>10</v>
      </c>
      <c r="C16" s="10"/>
      <c r="D16" s="3"/>
      <c r="E16" s="3"/>
      <c r="F16" s="3"/>
      <c r="G16" s="3"/>
      <c r="H16" s="3"/>
      <c r="I16" s="3"/>
      <c r="J16" s="17"/>
      <c r="K16" s="97"/>
      <c r="L16" s="97"/>
      <c r="M16" s="98"/>
      <c r="N16" s="49">
        <f t="shared" si="1"/>
        <v>0</v>
      </c>
      <c r="O16" s="59">
        <f t="shared" si="2"/>
        <v>0</v>
      </c>
      <c r="P16" s="37">
        <f t="shared" si="0"/>
        <v>0</v>
      </c>
      <c r="Q16" s="21"/>
      <c r="R16" s="37">
        <f t="shared" si="3"/>
        <v>0</v>
      </c>
      <c r="S16" s="21"/>
      <c r="T16" s="21"/>
      <c r="U16" s="21"/>
      <c r="V16" s="21"/>
      <c r="W16" s="21"/>
      <c r="X16" s="21"/>
      <c r="Y16" s="21"/>
      <c r="Z16" s="21"/>
      <c r="AA16" s="60"/>
      <c r="AB16" s="64"/>
      <c r="AC16" s="61">
        <f t="shared" si="4"/>
        <v>0</v>
      </c>
      <c r="AD16" s="38">
        <f t="shared" si="5"/>
        <v>0</v>
      </c>
      <c r="AE16" s="39">
        <f t="shared" si="6"/>
        <v>0</v>
      </c>
      <c r="AF16" s="18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2:46" ht="20.100000000000001" customHeight="1">
      <c r="B17" s="23">
        <v>11</v>
      </c>
      <c r="C17" s="10"/>
      <c r="D17" s="3"/>
      <c r="E17" s="3"/>
      <c r="F17" s="3"/>
      <c r="G17" s="3"/>
      <c r="H17" s="3"/>
      <c r="I17" s="3"/>
      <c r="J17" s="17"/>
      <c r="K17" s="97"/>
      <c r="L17" s="97"/>
      <c r="M17" s="98"/>
      <c r="N17" s="49">
        <f t="shared" si="1"/>
        <v>0</v>
      </c>
      <c r="O17" s="59">
        <f t="shared" si="2"/>
        <v>0</v>
      </c>
      <c r="P17" s="37">
        <f t="shared" si="0"/>
        <v>0</v>
      </c>
      <c r="Q17" s="21"/>
      <c r="R17" s="37">
        <f t="shared" si="3"/>
        <v>0</v>
      </c>
      <c r="S17" s="21"/>
      <c r="T17" s="21"/>
      <c r="U17" s="21"/>
      <c r="V17" s="21"/>
      <c r="W17" s="21"/>
      <c r="X17" s="21"/>
      <c r="Y17" s="21"/>
      <c r="Z17" s="21"/>
      <c r="AA17" s="60"/>
      <c r="AB17" s="64"/>
      <c r="AC17" s="61">
        <f t="shared" si="4"/>
        <v>0</v>
      </c>
      <c r="AD17" s="38">
        <f t="shared" si="5"/>
        <v>0</v>
      </c>
      <c r="AE17" s="39">
        <f t="shared" si="6"/>
        <v>0</v>
      </c>
      <c r="AF17" s="18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2:46" ht="20.100000000000001" customHeight="1">
      <c r="B18" s="22">
        <v>12</v>
      </c>
      <c r="C18" s="11"/>
      <c r="D18" s="3"/>
      <c r="E18" s="3"/>
      <c r="F18" s="3"/>
      <c r="G18" s="4"/>
      <c r="H18" s="4"/>
      <c r="I18" s="4"/>
      <c r="J18" s="17"/>
      <c r="K18" s="97"/>
      <c r="L18" s="97"/>
      <c r="M18" s="98"/>
      <c r="N18" s="49">
        <f t="shared" si="1"/>
        <v>0</v>
      </c>
      <c r="O18" s="59">
        <f t="shared" si="2"/>
        <v>0</v>
      </c>
      <c r="P18" s="37">
        <f t="shared" si="0"/>
        <v>0</v>
      </c>
      <c r="Q18" s="21"/>
      <c r="R18" s="37">
        <f t="shared" si="3"/>
        <v>0</v>
      </c>
      <c r="S18" s="21"/>
      <c r="T18" s="21"/>
      <c r="U18" s="21"/>
      <c r="V18" s="21"/>
      <c r="W18" s="21"/>
      <c r="X18" s="21"/>
      <c r="Y18" s="21"/>
      <c r="Z18" s="21"/>
      <c r="AA18" s="60"/>
      <c r="AB18" s="64"/>
      <c r="AC18" s="61">
        <f t="shared" si="4"/>
        <v>0</v>
      </c>
      <c r="AD18" s="38">
        <f t="shared" si="5"/>
        <v>0</v>
      </c>
      <c r="AE18" s="39">
        <f t="shared" si="6"/>
        <v>0</v>
      </c>
      <c r="AF18" s="18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2:46" ht="20.100000000000001" customHeight="1">
      <c r="B19" s="23">
        <v>13</v>
      </c>
      <c r="C19" s="11"/>
      <c r="D19" s="3"/>
      <c r="E19" s="3"/>
      <c r="F19" s="3"/>
      <c r="G19" s="4"/>
      <c r="H19" s="4"/>
      <c r="I19" s="4"/>
      <c r="J19" s="17"/>
      <c r="K19" s="97"/>
      <c r="L19" s="97"/>
      <c r="M19" s="98"/>
      <c r="N19" s="49">
        <f t="shared" si="1"/>
        <v>0</v>
      </c>
      <c r="O19" s="59">
        <f t="shared" si="2"/>
        <v>0</v>
      </c>
      <c r="P19" s="37">
        <f t="shared" si="0"/>
        <v>0</v>
      </c>
      <c r="Q19" s="21"/>
      <c r="R19" s="37">
        <f t="shared" si="3"/>
        <v>0</v>
      </c>
      <c r="S19" s="21"/>
      <c r="T19" s="21"/>
      <c r="U19" s="21"/>
      <c r="V19" s="21"/>
      <c r="W19" s="21"/>
      <c r="X19" s="21"/>
      <c r="Y19" s="21"/>
      <c r="Z19" s="21"/>
      <c r="AA19" s="60"/>
      <c r="AB19" s="64"/>
      <c r="AC19" s="61">
        <f t="shared" si="4"/>
        <v>0</v>
      </c>
      <c r="AD19" s="38">
        <f t="shared" si="5"/>
        <v>0</v>
      </c>
      <c r="AE19" s="39">
        <f t="shared" si="6"/>
        <v>0</v>
      </c>
      <c r="AF19" s="18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2:46" ht="20.100000000000001" customHeight="1">
      <c r="B20" s="22">
        <v>14</v>
      </c>
      <c r="C20" s="11"/>
      <c r="D20" s="3"/>
      <c r="E20" s="3"/>
      <c r="F20" s="3"/>
      <c r="G20" s="4"/>
      <c r="H20" s="4"/>
      <c r="I20" s="4"/>
      <c r="J20" s="17"/>
      <c r="K20" s="97"/>
      <c r="L20" s="97"/>
      <c r="M20" s="98"/>
      <c r="N20" s="49">
        <f t="shared" si="1"/>
        <v>0</v>
      </c>
      <c r="O20" s="59">
        <f t="shared" si="2"/>
        <v>0</v>
      </c>
      <c r="P20" s="37">
        <f t="shared" si="0"/>
        <v>0</v>
      </c>
      <c r="Q20" s="21"/>
      <c r="R20" s="37">
        <f t="shared" si="3"/>
        <v>0</v>
      </c>
      <c r="S20" s="21"/>
      <c r="T20" s="21"/>
      <c r="U20" s="21"/>
      <c r="V20" s="21"/>
      <c r="W20" s="21"/>
      <c r="X20" s="21"/>
      <c r="Y20" s="21"/>
      <c r="Z20" s="21"/>
      <c r="AA20" s="60"/>
      <c r="AB20" s="64"/>
      <c r="AC20" s="61">
        <f t="shared" si="4"/>
        <v>0</v>
      </c>
      <c r="AD20" s="38">
        <f t="shared" si="5"/>
        <v>0</v>
      </c>
      <c r="AE20" s="39">
        <f t="shared" si="6"/>
        <v>0</v>
      </c>
      <c r="AF20" s="18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2:46" ht="20.100000000000001" customHeight="1">
      <c r="B21" s="23">
        <v>15</v>
      </c>
      <c r="C21" s="10"/>
      <c r="D21" s="3"/>
      <c r="E21" s="3"/>
      <c r="F21" s="3"/>
      <c r="G21" s="3"/>
      <c r="H21" s="3"/>
      <c r="I21" s="3"/>
      <c r="J21" s="17"/>
      <c r="K21" s="97"/>
      <c r="L21" s="97"/>
      <c r="M21" s="98"/>
      <c r="N21" s="49">
        <f t="shared" si="1"/>
        <v>0</v>
      </c>
      <c r="O21" s="59">
        <f t="shared" si="2"/>
        <v>0</v>
      </c>
      <c r="P21" s="37">
        <f t="shared" si="0"/>
        <v>0</v>
      </c>
      <c r="Q21" s="21"/>
      <c r="R21" s="37">
        <f t="shared" si="3"/>
        <v>0</v>
      </c>
      <c r="S21" s="21"/>
      <c r="T21" s="21"/>
      <c r="U21" s="21"/>
      <c r="V21" s="21"/>
      <c r="W21" s="21"/>
      <c r="X21" s="21"/>
      <c r="Y21" s="21"/>
      <c r="Z21" s="21"/>
      <c r="AA21" s="60"/>
      <c r="AB21" s="64"/>
      <c r="AC21" s="61">
        <f t="shared" si="4"/>
        <v>0</v>
      </c>
      <c r="AD21" s="38">
        <f t="shared" si="5"/>
        <v>0</v>
      </c>
      <c r="AE21" s="39">
        <f t="shared" si="6"/>
        <v>0</v>
      </c>
      <c r="AF21" s="18"/>
    </row>
    <row r="22" spans="2:46" ht="20.100000000000001" customHeight="1">
      <c r="B22" s="22">
        <v>16</v>
      </c>
      <c r="C22" s="10"/>
      <c r="D22" s="3"/>
      <c r="E22" s="3"/>
      <c r="F22" s="3"/>
      <c r="G22" s="3"/>
      <c r="H22" s="3"/>
      <c r="I22" s="3"/>
      <c r="J22" s="17"/>
      <c r="K22" s="97"/>
      <c r="L22" s="97"/>
      <c r="M22" s="98"/>
      <c r="N22" s="49">
        <f t="shared" si="1"/>
        <v>0</v>
      </c>
      <c r="O22" s="59">
        <f t="shared" si="2"/>
        <v>0</v>
      </c>
      <c r="P22" s="37">
        <f t="shared" si="0"/>
        <v>0</v>
      </c>
      <c r="Q22" s="21"/>
      <c r="R22" s="37">
        <f t="shared" si="3"/>
        <v>0</v>
      </c>
      <c r="S22" s="21"/>
      <c r="T22" s="21"/>
      <c r="U22" s="21"/>
      <c r="V22" s="21"/>
      <c r="W22" s="21"/>
      <c r="X22" s="21"/>
      <c r="Y22" s="21"/>
      <c r="Z22" s="21"/>
      <c r="AA22" s="60"/>
      <c r="AB22" s="64"/>
      <c r="AC22" s="61">
        <f t="shared" si="4"/>
        <v>0</v>
      </c>
      <c r="AD22" s="38">
        <f t="shared" si="5"/>
        <v>0</v>
      </c>
      <c r="AE22" s="39">
        <f t="shared" si="6"/>
        <v>0</v>
      </c>
      <c r="AF22" s="18"/>
    </row>
    <row r="23" spans="2:46" ht="20.100000000000001" customHeight="1">
      <c r="B23" s="23">
        <v>17</v>
      </c>
      <c r="C23" s="10"/>
      <c r="D23" s="3"/>
      <c r="E23" s="3"/>
      <c r="F23" s="3"/>
      <c r="G23" s="3"/>
      <c r="H23" s="3"/>
      <c r="I23" s="3"/>
      <c r="J23" s="17"/>
      <c r="K23" s="97"/>
      <c r="L23" s="97"/>
      <c r="M23" s="98"/>
      <c r="N23" s="49">
        <f t="shared" si="1"/>
        <v>0</v>
      </c>
      <c r="O23" s="59">
        <f t="shared" si="2"/>
        <v>0</v>
      </c>
      <c r="P23" s="37">
        <f t="shared" si="0"/>
        <v>0</v>
      </c>
      <c r="Q23" s="21"/>
      <c r="R23" s="37">
        <f t="shared" si="3"/>
        <v>0</v>
      </c>
      <c r="S23" s="21"/>
      <c r="T23" s="21"/>
      <c r="U23" s="21"/>
      <c r="V23" s="21"/>
      <c r="W23" s="21"/>
      <c r="X23" s="21"/>
      <c r="Y23" s="21"/>
      <c r="Z23" s="21"/>
      <c r="AA23" s="60"/>
      <c r="AB23" s="64"/>
      <c r="AC23" s="61">
        <f t="shared" si="4"/>
        <v>0</v>
      </c>
      <c r="AD23" s="38">
        <f t="shared" si="5"/>
        <v>0</v>
      </c>
      <c r="AE23" s="39">
        <f t="shared" si="6"/>
        <v>0</v>
      </c>
      <c r="AF23" s="18"/>
    </row>
    <row r="24" spans="2:46" ht="20.100000000000001" customHeight="1">
      <c r="B24" s="22">
        <v>18</v>
      </c>
      <c r="C24" s="11"/>
      <c r="D24" s="3"/>
      <c r="E24" s="3"/>
      <c r="F24" s="3"/>
      <c r="G24" s="4"/>
      <c r="H24" s="4"/>
      <c r="I24" s="4"/>
      <c r="J24" s="17"/>
      <c r="K24" s="97"/>
      <c r="L24" s="97"/>
      <c r="M24" s="98"/>
      <c r="N24" s="49">
        <f t="shared" si="1"/>
        <v>0</v>
      </c>
      <c r="O24" s="59">
        <f t="shared" si="2"/>
        <v>0</v>
      </c>
      <c r="P24" s="37">
        <f t="shared" si="0"/>
        <v>0</v>
      </c>
      <c r="Q24" s="21"/>
      <c r="R24" s="37">
        <f t="shared" si="3"/>
        <v>0</v>
      </c>
      <c r="S24" s="21"/>
      <c r="T24" s="21"/>
      <c r="U24" s="21"/>
      <c r="V24" s="21"/>
      <c r="W24" s="21"/>
      <c r="X24" s="21"/>
      <c r="Y24" s="21"/>
      <c r="Z24" s="21"/>
      <c r="AA24" s="60"/>
      <c r="AB24" s="64"/>
      <c r="AC24" s="61">
        <f t="shared" si="4"/>
        <v>0</v>
      </c>
      <c r="AD24" s="38">
        <f t="shared" si="5"/>
        <v>0</v>
      </c>
      <c r="AE24" s="39">
        <f t="shared" si="6"/>
        <v>0</v>
      </c>
      <c r="AF24" s="18"/>
    </row>
    <row r="25" spans="2:46" ht="20.100000000000001" customHeight="1">
      <c r="B25" s="23">
        <v>19</v>
      </c>
      <c r="C25" s="11"/>
      <c r="D25" s="3"/>
      <c r="E25" s="3"/>
      <c r="F25" s="3"/>
      <c r="G25" s="4"/>
      <c r="H25" s="4"/>
      <c r="I25" s="4"/>
      <c r="J25" s="17"/>
      <c r="K25" s="97"/>
      <c r="L25" s="97"/>
      <c r="M25" s="98"/>
      <c r="N25" s="49">
        <f t="shared" si="1"/>
        <v>0</v>
      </c>
      <c r="O25" s="59">
        <f t="shared" si="2"/>
        <v>0</v>
      </c>
      <c r="P25" s="37">
        <f t="shared" si="0"/>
        <v>0</v>
      </c>
      <c r="Q25" s="21"/>
      <c r="R25" s="37">
        <f t="shared" si="3"/>
        <v>0</v>
      </c>
      <c r="S25" s="21"/>
      <c r="T25" s="21"/>
      <c r="U25" s="21"/>
      <c r="V25" s="21"/>
      <c r="W25" s="21"/>
      <c r="X25" s="21"/>
      <c r="Y25" s="21"/>
      <c r="Z25" s="21"/>
      <c r="AA25" s="60"/>
      <c r="AB25" s="64"/>
      <c r="AC25" s="61">
        <f t="shared" si="4"/>
        <v>0</v>
      </c>
      <c r="AD25" s="38">
        <f t="shared" si="5"/>
        <v>0</v>
      </c>
      <c r="AE25" s="39">
        <f t="shared" si="6"/>
        <v>0</v>
      </c>
      <c r="AF25" s="18"/>
    </row>
    <row r="26" spans="2:46" ht="20.100000000000001" customHeight="1">
      <c r="B26" s="22">
        <v>20</v>
      </c>
      <c r="C26" s="11"/>
      <c r="D26" s="3"/>
      <c r="E26" s="3"/>
      <c r="F26" s="3"/>
      <c r="G26" s="4"/>
      <c r="H26" s="4"/>
      <c r="I26" s="4"/>
      <c r="J26" s="17"/>
      <c r="K26" s="97"/>
      <c r="L26" s="97"/>
      <c r="M26" s="98"/>
      <c r="N26" s="49">
        <f t="shared" si="1"/>
        <v>0</v>
      </c>
      <c r="O26" s="59">
        <f t="shared" si="2"/>
        <v>0</v>
      </c>
      <c r="P26" s="37">
        <f t="shared" si="0"/>
        <v>0</v>
      </c>
      <c r="Q26" s="21"/>
      <c r="R26" s="37">
        <f t="shared" si="3"/>
        <v>0</v>
      </c>
      <c r="S26" s="21"/>
      <c r="T26" s="21"/>
      <c r="U26" s="21"/>
      <c r="V26" s="21"/>
      <c r="W26" s="21"/>
      <c r="X26" s="21"/>
      <c r="Y26" s="21"/>
      <c r="Z26" s="21"/>
      <c r="AA26" s="60"/>
      <c r="AB26" s="64"/>
      <c r="AC26" s="61">
        <f t="shared" si="4"/>
        <v>0</v>
      </c>
      <c r="AD26" s="38">
        <f t="shared" si="5"/>
        <v>0</v>
      </c>
      <c r="AE26" s="39">
        <f t="shared" si="6"/>
        <v>0</v>
      </c>
      <c r="AF26" s="19"/>
    </row>
    <row r="27" spans="2:46" ht="20.100000000000001" customHeight="1">
      <c r="B27" s="22">
        <v>21</v>
      </c>
      <c r="C27" s="11"/>
      <c r="D27" s="3"/>
      <c r="E27" s="3"/>
      <c r="F27" s="3"/>
      <c r="G27" s="4"/>
      <c r="H27" s="4"/>
      <c r="I27" s="4"/>
      <c r="J27" s="17"/>
      <c r="K27" s="97"/>
      <c r="L27" s="97"/>
      <c r="M27" s="98"/>
      <c r="N27" s="49">
        <f t="shared" si="1"/>
        <v>0</v>
      </c>
      <c r="O27" s="59">
        <f t="shared" si="2"/>
        <v>0</v>
      </c>
      <c r="P27" s="37">
        <f t="shared" si="0"/>
        <v>0</v>
      </c>
      <c r="Q27" s="21"/>
      <c r="R27" s="37">
        <f t="shared" si="3"/>
        <v>0</v>
      </c>
      <c r="S27" s="21"/>
      <c r="T27" s="21"/>
      <c r="U27" s="21"/>
      <c r="V27" s="21"/>
      <c r="W27" s="21"/>
      <c r="X27" s="21"/>
      <c r="Y27" s="21"/>
      <c r="Z27" s="21"/>
      <c r="AA27" s="60"/>
      <c r="AB27" s="64"/>
      <c r="AC27" s="61">
        <f t="shared" si="4"/>
        <v>0</v>
      </c>
      <c r="AD27" s="38">
        <f t="shared" si="5"/>
        <v>0</v>
      </c>
      <c r="AE27" s="39">
        <f t="shared" si="6"/>
        <v>0</v>
      </c>
      <c r="AF27" s="19"/>
    </row>
    <row r="28" spans="2:46" ht="20.100000000000001" customHeight="1">
      <c r="B28" s="22">
        <v>22</v>
      </c>
      <c r="C28" s="12"/>
      <c r="D28" s="6"/>
      <c r="E28" s="6"/>
      <c r="F28" s="6"/>
      <c r="G28" s="5"/>
      <c r="H28" s="5"/>
      <c r="I28" s="5"/>
      <c r="J28" s="32"/>
      <c r="K28" s="97"/>
      <c r="L28" s="97"/>
      <c r="M28" s="98"/>
      <c r="N28" s="49">
        <f t="shared" si="1"/>
        <v>0</v>
      </c>
      <c r="O28" s="59">
        <f t="shared" si="2"/>
        <v>0</v>
      </c>
      <c r="P28" s="37">
        <f t="shared" si="0"/>
        <v>0</v>
      </c>
      <c r="Q28" s="21"/>
      <c r="R28" s="37">
        <f t="shared" si="3"/>
        <v>0</v>
      </c>
      <c r="S28" s="21"/>
      <c r="T28" s="21"/>
      <c r="U28" s="21"/>
      <c r="V28" s="21"/>
      <c r="W28" s="21"/>
      <c r="X28" s="21"/>
      <c r="Y28" s="21"/>
      <c r="Z28" s="21"/>
      <c r="AA28" s="60"/>
      <c r="AB28" s="64"/>
      <c r="AC28" s="61">
        <f t="shared" si="4"/>
        <v>0</v>
      </c>
      <c r="AD28" s="38">
        <f t="shared" si="5"/>
        <v>0</v>
      </c>
      <c r="AE28" s="39">
        <f t="shared" si="6"/>
        <v>0</v>
      </c>
      <c r="AF28" s="18"/>
    </row>
    <row r="29" spans="2:46" ht="20.100000000000001" customHeight="1">
      <c r="B29" s="22">
        <v>23</v>
      </c>
      <c r="C29" s="11"/>
      <c r="D29" s="3"/>
      <c r="E29" s="3"/>
      <c r="F29" s="3"/>
      <c r="G29" s="4"/>
      <c r="H29" s="4"/>
      <c r="I29" s="4"/>
      <c r="J29" s="17"/>
      <c r="K29" s="97"/>
      <c r="L29" s="97"/>
      <c r="M29" s="98"/>
      <c r="N29" s="49">
        <f t="shared" si="1"/>
        <v>0</v>
      </c>
      <c r="O29" s="59">
        <f t="shared" si="2"/>
        <v>0</v>
      </c>
      <c r="P29" s="37">
        <f t="shared" si="0"/>
        <v>0</v>
      </c>
      <c r="Q29" s="21"/>
      <c r="R29" s="37">
        <f t="shared" si="3"/>
        <v>0</v>
      </c>
      <c r="S29" s="21"/>
      <c r="T29" s="21"/>
      <c r="U29" s="21"/>
      <c r="V29" s="21"/>
      <c r="W29" s="21"/>
      <c r="X29" s="21"/>
      <c r="Y29" s="21"/>
      <c r="Z29" s="21"/>
      <c r="AA29" s="60"/>
      <c r="AB29" s="64"/>
      <c r="AC29" s="61">
        <f t="shared" si="4"/>
        <v>0</v>
      </c>
      <c r="AD29" s="38">
        <f t="shared" si="5"/>
        <v>0</v>
      </c>
      <c r="AE29" s="39">
        <f t="shared" si="6"/>
        <v>0</v>
      </c>
      <c r="AF29" s="18"/>
    </row>
    <row r="30" spans="2:46" ht="20.100000000000001" customHeight="1">
      <c r="B30" s="22">
        <v>24</v>
      </c>
      <c r="C30" s="13"/>
      <c r="D30" s="8"/>
      <c r="E30" s="8"/>
      <c r="F30" s="8"/>
      <c r="G30" s="7"/>
      <c r="H30" s="7"/>
      <c r="I30" s="7"/>
      <c r="J30" s="33"/>
      <c r="K30" s="97"/>
      <c r="L30" s="97"/>
      <c r="M30" s="98"/>
      <c r="N30" s="49">
        <f t="shared" si="1"/>
        <v>0</v>
      </c>
      <c r="O30" s="59">
        <f t="shared" si="2"/>
        <v>0</v>
      </c>
      <c r="P30" s="37">
        <f t="shared" si="0"/>
        <v>0</v>
      </c>
      <c r="Q30" s="21"/>
      <c r="R30" s="37">
        <f t="shared" si="3"/>
        <v>0</v>
      </c>
      <c r="S30" s="21"/>
      <c r="T30" s="21"/>
      <c r="U30" s="21"/>
      <c r="V30" s="21"/>
      <c r="W30" s="21"/>
      <c r="X30" s="21"/>
      <c r="Y30" s="21"/>
      <c r="Z30" s="21"/>
      <c r="AA30" s="60"/>
      <c r="AB30" s="64"/>
      <c r="AC30" s="61">
        <f t="shared" si="4"/>
        <v>0</v>
      </c>
      <c r="AD30" s="38">
        <f t="shared" si="5"/>
        <v>0</v>
      </c>
      <c r="AE30" s="39">
        <f t="shared" si="6"/>
        <v>0</v>
      </c>
      <c r="AF30" s="19"/>
    </row>
    <row r="31" spans="2:46" ht="20.100000000000001" customHeight="1" thickBot="1">
      <c r="B31" s="24">
        <v>25</v>
      </c>
      <c r="C31" s="14"/>
      <c r="D31" s="15"/>
      <c r="E31" s="15"/>
      <c r="F31" s="15"/>
      <c r="G31" s="16"/>
      <c r="H31" s="16"/>
      <c r="I31" s="16"/>
      <c r="J31" s="34"/>
      <c r="K31" s="99"/>
      <c r="L31" s="99"/>
      <c r="M31" s="100"/>
      <c r="N31" s="50">
        <f t="shared" si="1"/>
        <v>0</v>
      </c>
      <c r="O31" s="46">
        <f t="shared" si="2"/>
        <v>0</v>
      </c>
      <c r="P31" s="47">
        <f t="shared" si="0"/>
        <v>0</v>
      </c>
      <c r="Q31" s="48"/>
      <c r="R31" s="47">
        <f t="shared" si="3"/>
        <v>0</v>
      </c>
      <c r="S31" s="48"/>
      <c r="T31" s="48"/>
      <c r="U31" s="48"/>
      <c r="V31" s="48"/>
      <c r="W31" s="48"/>
      <c r="X31" s="48"/>
      <c r="Y31" s="48"/>
      <c r="Z31" s="48"/>
      <c r="AA31" s="62"/>
      <c r="AB31" s="65"/>
      <c r="AC31" s="63">
        <f t="shared" si="4"/>
        <v>0</v>
      </c>
      <c r="AD31" s="51">
        <f t="shared" si="5"/>
        <v>0</v>
      </c>
      <c r="AE31" s="52">
        <f t="shared" si="6"/>
        <v>0</v>
      </c>
      <c r="AF31" s="20"/>
    </row>
    <row r="32" spans="2:46" ht="23.25" customHeight="1">
      <c r="B32" s="36"/>
      <c r="C32" s="102" t="s">
        <v>48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</row>
    <row r="33" spans="2:32" ht="14.25" customHeight="1">
      <c r="B33" s="29"/>
      <c r="C33" s="40" t="s">
        <v>34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 spans="2:32" ht="14.25" customHeight="1">
      <c r="B34" s="29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 spans="2:32">
      <c r="B35" s="101" t="s">
        <v>19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</row>
    <row r="36" spans="2:32">
      <c r="B36" s="101" t="s">
        <v>20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</row>
    <row r="37" spans="2:32">
      <c r="B37" s="27"/>
      <c r="C37" s="25"/>
      <c r="D37" s="25"/>
      <c r="E37" s="25"/>
      <c r="F37" s="25"/>
      <c r="G37" s="25"/>
      <c r="H37" s="25"/>
      <c r="I37" s="96" t="s">
        <v>21</v>
      </c>
      <c r="J37" s="96"/>
      <c r="K37" s="96"/>
      <c r="L37" s="96"/>
      <c r="M37" s="96"/>
      <c r="N37" s="96"/>
      <c r="O37" s="41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</row>
    <row r="38" spans="2:32" ht="12" customHeight="1">
      <c r="B38" s="27"/>
      <c r="C38" s="25"/>
      <c r="D38" s="25"/>
      <c r="E38" s="25"/>
      <c r="F38" s="25"/>
      <c r="G38" s="25"/>
      <c r="H38" s="25"/>
      <c r="I38" s="26"/>
      <c r="J38" s="26"/>
      <c r="K38" s="26"/>
      <c r="L38" s="26"/>
      <c r="M38" s="26"/>
      <c r="N38" s="26"/>
      <c r="O38" s="41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2:32">
      <c r="B39" s="27"/>
      <c r="C39" s="28" t="s">
        <v>32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 spans="2:32">
      <c r="B40" s="27"/>
      <c r="C40" s="25" t="s">
        <v>31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pans="2:32">
      <c r="B41" s="27"/>
      <c r="C41" s="25"/>
      <c r="D41" s="25"/>
      <c r="E41" s="25"/>
      <c r="F41" s="25"/>
      <c r="G41" s="25"/>
      <c r="H41" s="25"/>
      <c r="I41" s="101" t="s">
        <v>22</v>
      </c>
      <c r="J41" s="101"/>
      <c r="K41" s="101"/>
      <c r="L41" s="101"/>
      <c r="M41" s="101"/>
      <c r="N41" s="101"/>
      <c r="O41" s="101"/>
      <c r="P41" s="101"/>
      <c r="Q41" s="101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2:32" ht="8.25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pans="2:32" ht="54.75" customHeight="1">
      <c r="B43" s="27"/>
      <c r="C43" s="103" t="s">
        <v>55</v>
      </c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</row>
    <row r="44" spans="2:32">
      <c r="B44" s="27"/>
      <c r="C44" s="25"/>
      <c r="D44" s="96" t="s">
        <v>54</v>
      </c>
      <c r="E44" s="96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96" t="s">
        <v>23</v>
      </c>
      <c r="X44" s="96"/>
      <c r="Y44" s="96"/>
      <c r="Z44" s="96"/>
      <c r="AA44" s="96"/>
      <c r="AB44" s="96"/>
      <c r="AC44" s="96"/>
      <c r="AD44" s="96"/>
      <c r="AE44" s="25"/>
      <c r="AF44" s="25"/>
    </row>
    <row r="45" spans="2:32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96" t="s">
        <v>24</v>
      </c>
      <c r="X45" s="96"/>
      <c r="Y45" s="96"/>
      <c r="Z45" s="96"/>
      <c r="AA45" s="96"/>
      <c r="AB45" s="96"/>
      <c r="AC45" s="96"/>
      <c r="AD45" s="96"/>
      <c r="AE45" s="25"/>
      <c r="AF45" s="25"/>
    </row>
    <row r="46" spans="2:32">
      <c r="B46" s="27"/>
      <c r="C46" s="25"/>
      <c r="D46" s="96" t="s">
        <v>25</v>
      </c>
      <c r="E46" s="96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2:32">
      <c r="B47" s="27"/>
      <c r="C47" s="25"/>
      <c r="D47" s="96" t="s">
        <v>26</v>
      </c>
      <c r="E47" s="96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spans="2:32">
      <c r="B48" s="27"/>
      <c r="C48" s="25"/>
      <c r="D48" s="25"/>
      <c r="E48" s="25"/>
      <c r="F48" s="25"/>
      <c r="G48" s="25"/>
      <c r="H48" s="25"/>
      <c r="I48" s="25"/>
      <c r="J48" s="101" t="s">
        <v>27</v>
      </c>
      <c r="K48" s="101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2:32">
      <c r="B49" s="27"/>
      <c r="C49" s="25"/>
      <c r="D49" s="25"/>
      <c r="E49" s="25"/>
      <c r="F49" s="25"/>
      <c r="G49" s="25"/>
      <c r="H49" s="25"/>
      <c r="I49" s="25"/>
      <c r="J49" s="101" t="s">
        <v>53</v>
      </c>
      <c r="K49" s="101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 spans="2:32">
      <c r="B50" s="27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 spans="2:32">
      <c r="B51" s="27"/>
      <c r="C51" s="25"/>
      <c r="D51" s="25"/>
      <c r="E51" s="25"/>
      <c r="F51" s="25"/>
      <c r="G51" s="25"/>
      <c r="H51" s="25"/>
      <c r="I51" s="25"/>
      <c r="J51" s="96" t="s">
        <v>28</v>
      </c>
      <c r="K51" s="96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 spans="2:32">
      <c r="B52" s="27"/>
      <c r="C52" s="25"/>
      <c r="D52" s="25"/>
      <c r="E52" s="25"/>
      <c r="F52" s="25"/>
      <c r="G52" s="25"/>
      <c r="H52" s="25"/>
      <c r="I52" s="96" t="s">
        <v>29</v>
      </c>
      <c r="J52" s="96"/>
      <c r="K52" s="96"/>
      <c r="L52" s="96"/>
      <c r="M52" s="96"/>
      <c r="N52" s="96"/>
      <c r="O52" s="96"/>
      <c r="P52" s="96"/>
      <c r="Q52" s="96"/>
      <c r="R52" s="96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 spans="2:32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2:32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2:32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2:32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2:32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2:32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2:32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2:32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2:32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2:3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2:32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2:32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3:3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3:32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3:32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3:32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3:32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3:32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3:32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3:32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3:32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3:32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3:32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3:32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3:32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3:32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3:32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3:32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3:32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3:32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3:32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3:32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3:32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3:32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3:32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3:32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</sheetData>
  <mergeCells count="61">
    <mergeCell ref="F4:F6"/>
    <mergeCell ref="AC3:AC6"/>
    <mergeCell ref="K18:M18"/>
    <mergeCell ref="K19:M19"/>
    <mergeCell ref="K20:M20"/>
    <mergeCell ref="K9:M9"/>
    <mergeCell ref="K10:M10"/>
    <mergeCell ref="K11:M11"/>
    <mergeCell ref="K12:M12"/>
    <mergeCell ref="K13:M13"/>
    <mergeCell ref="K14:M14"/>
    <mergeCell ref="K15:M15"/>
    <mergeCell ref="K8:M8"/>
    <mergeCell ref="K7:M7"/>
    <mergeCell ref="G4:G6"/>
    <mergeCell ref="K16:M16"/>
    <mergeCell ref="K17:M17"/>
    <mergeCell ref="K26:M26"/>
    <mergeCell ref="K27:M27"/>
    <mergeCell ref="K23:M23"/>
    <mergeCell ref="K24:M24"/>
    <mergeCell ref="K25:M25"/>
    <mergeCell ref="I41:Q41"/>
    <mergeCell ref="C43:AF43"/>
    <mergeCell ref="D44:E44"/>
    <mergeCell ref="W45:AD45"/>
    <mergeCell ref="K21:M21"/>
    <mergeCell ref="K22:M22"/>
    <mergeCell ref="W44:AD44"/>
    <mergeCell ref="H5:H6"/>
    <mergeCell ref="J5:J6"/>
    <mergeCell ref="I52:R52"/>
    <mergeCell ref="K28:M28"/>
    <mergeCell ref="K29:M29"/>
    <mergeCell ref="K30:M30"/>
    <mergeCell ref="K31:M31"/>
    <mergeCell ref="J51:K51"/>
    <mergeCell ref="J48:K48"/>
    <mergeCell ref="J49:K49"/>
    <mergeCell ref="C32:AF32"/>
    <mergeCell ref="B35:AF35"/>
    <mergeCell ref="B36:AF36"/>
    <mergeCell ref="I37:N37"/>
    <mergeCell ref="D46:E46"/>
    <mergeCell ref="D47:E47"/>
    <mergeCell ref="N3:AB3"/>
    <mergeCell ref="P4:AB4"/>
    <mergeCell ref="B1:AF1"/>
    <mergeCell ref="B3:B6"/>
    <mergeCell ref="C3:C6"/>
    <mergeCell ref="D3:D6"/>
    <mergeCell ref="E3:E6"/>
    <mergeCell ref="AE3:AE6"/>
    <mergeCell ref="AF3:AF6"/>
    <mergeCell ref="N4:N5"/>
    <mergeCell ref="AD3:AD6"/>
    <mergeCell ref="K3:M6"/>
    <mergeCell ref="B2:AF2"/>
    <mergeCell ref="I4:I6"/>
    <mergeCell ref="G3:H3"/>
    <mergeCell ref="I3:J3"/>
  </mergeCells>
  <printOptions horizontalCentered="1"/>
  <pageMargins left="7.8472222222222221E-2" right="7.8472222222222221E-2" top="0.39374999999999999" bottom="0.27569444444444446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21" sqref="Q21"/>
    </sheetView>
  </sheetViews>
  <sheetFormatPr defaultRowHeight="12.75"/>
  <sheetData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Sayfa3</vt:lpstr>
      <vt:lpstr>Sayfa2</vt:lpstr>
      <vt:lpstr>Excel_BuiltIn_Print_Area_1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Inspiron</cp:lastModifiedBy>
  <cp:lastPrinted>2019-09-12T09:11:04Z</cp:lastPrinted>
  <dcterms:created xsi:type="dcterms:W3CDTF">2019-09-11T10:41:58Z</dcterms:created>
  <dcterms:modified xsi:type="dcterms:W3CDTF">2020-03-20T12:34:39Z</dcterms:modified>
</cp:coreProperties>
</file>